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yshevAR.FBP-YAKUTIA\Documents\1\"/>
    </mc:Choice>
  </mc:AlternateContent>
  <bookViews>
    <workbookView xWindow="0" yWindow="0" windowWidth="28800" windowHeight="12435"/>
  </bookViews>
  <sheets>
    <sheet name="2020" sheetId="6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11" i="6" l="1"/>
  <c r="F11" i="6"/>
  <c r="E20" i="6" l="1"/>
  <c r="F17" i="6" l="1"/>
  <c r="E17" i="6"/>
</calcChain>
</file>

<file path=xl/sharedStrings.xml><?xml version="1.0" encoding="utf-8"?>
<sst xmlns="http://schemas.openxmlformats.org/spreadsheetml/2006/main" count="73" uniqueCount="55">
  <si>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</si>
  <si>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</si>
  <si>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</si>
  <si>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</si>
  <si>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</si>
  <si>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</si>
  <si>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</si>
  <si>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Подпрограмма "Содействие"</t>
  </si>
  <si>
    <t>Запрос предложений</t>
  </si>
  <si>
    <t>3.</t>
  </si>
  <si>
    <t>4.</t>
  </si>
  <si>
    <t>1.</t>
  </si>
  <si>
    <t>2.</t>
  </si>
  <si>
    <t>апрель</t>
  </si>
  <si>
    <t>май</t>
  </si>
  <si>
    <t>План закупок НО "Целевой фонд будущих поколений Республики Саха (Якутия)" на 2020 год</t>
  </si>
  <si>
    <t>Сумма финансирования по Плану на 2020 год</t>
  </si>
  <si>
    <t>Выбор Агента для осуществления функций технического заказчика по обеспечению строительства объекта «Дворец культуры и духовного развития в с. Намцы Намского улуса РС(Я)»</t>
  </si>
  <si>
    <t>Осуществление функций технического заказчика по обеспечению строительства объекта</t>
  </si>
  <si>
    <t>Выполнение комплекса работ по геологическому изучению (поиски, оценка) запасов подземных вод</t>
  </si>
  <si>
    <t>Поставка спецтехники (автоцистерны) для пищевых жидкостей</t>
  </si>
  <si>
    <t>февраль-март</t>
  </si>
  <si>
    <t>Приобретение и установка блочно-модульных водопроводных очистных сооружений для хозяйственно питьевых нужд ВОС -200 м3/сут (с учетом благоустройства прилегающей территории)</t>
  </si>
  <si>
    <t>Выбор Поставщика на приобретение и установку блочно-модульных водопроводных очистных сооружений для хозяйственно питьевых нужд ВОС -200 м3/сут (с учетом благоустройства прилегающей территории) в с. Сунтар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</si>
  <si>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Поставщика на поставку спецтехники (автоцистерны) для пищевых жидкостей на базе КАМАЗ для передачи в с. Устье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</si>
  <si>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Исполнителя (подрядчика) на выполнение комплекса работ по геологическому изучению (поиски, оценка) запасов подземных вод на участках недр Верхневилюйского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</si>
  <si>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5.</t>
  </si>
  <si>
    <t>6.</t>
  </si>
  <si>
    <t>Разработка ПСД</t>
  </si>
  <si>
    <t>7.</t>
  </si>
  <si>
    <t>Выбор Исполнителя для разработки проектно-сметной документации по благоустройству креативного пространства по ул. Курашова в г. Якутск</t>
  </si>
  <si>
    <t>Выбор Исполнителя для разработки проектно-сметной документации по благоустройству центральной площади г. Среднеколымск-комплекс"Колымское подворье"</t>
  </si>
  <si>
    <t>март</t>
  </si>
  <si>
    <t>Выбор Исполнителя для разработки мастер-плана мкрн. Кангалассы</t>
  </si>
  <si>
    <t>Разработка мастер-плана</t>
  </si>
  <si>
    <t>9.</t>
  </si>
  <si>
    <t>Подпрограмма "Развитие"</t>
  </si>
  <si>
    <t xml:space="preserve">Выбор Поставщика для проведения комплексных научных исследований экологического состояния Вилюйской группы улусов </t>
  </si>
  <si>
    <t>Проведение научных исследований</t>
  </si>
  <si>
    <t>март-апрель</t>
  </si>
  <si>
    <t>Хозяйственные закупки</t>
  </si>
  <si>
    <t>Средства АК "АЛРОСА" (ПАО)</t>
  </si>
  <si>
    <t xml:space="preserve">7. </t>
  </si>
  <si>
    <t>февраль</t>
  </si>
  <si>
    <t>Выбор Исполнителя для разработки проектно-сметной документации  по благоустройству центральной площади г. Среднеколымск - комплекс "Колымское подворье"</t>
  </si>
  <si>
    <t>10.</t>
  </si>
  <si>
    <t>Собственные средства НО "ЦФБП РС (Я)"</t>
  </si>
  <si>
    <t>Поставка автомобиля</t>
  </si>
  <si>
    <t>Осуществление функций технического заказчика по разработке проектно-сметной документации объекта</t>
  </si>
  <si>
    <t>5 059 041,52</t>
  </si>
  <si>
    <t>июль</t>
  </si>
  <si>
    <t>Выбор Агента (Технического заказчика) на разработку проектно-сметной документации объекта «Спальный корпус на 40 мест Республиканского образовательно -оздоровительного центра в с. Кемпендяй Сунтарского улуса (филиал ГАНОУ РС(Я) «РЦЦ Юные якутяне»)</t>
  </si>
  <si>
    <t>Выбор поставщика для приобретения микроавтобуса марки "Toyota"</t>
  </si>
  <si>
    <t>июль-август</t>
  </si>
  <si>
    <t>Утвержден: 
Генеральный директор 
НО "Целевой фонд будущих поколений РС (Я)" 
В.А. Егоров 
_____________ "28"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</si>
</sst>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5"/>
  <sheetViews>
    <sheetView tabSelected="1" view="pageBreakPreview" zoomScaleNormal="100" zoomScaleSheetLayoutView="100" workbookViewId="0">
      <selection activeCell="E1" sqref="E1:H4"/>
    </sheetView>
  </sheetViews>
  <sheetFormatPr defaultRowHeight="15" x14ac:dyDescent="0.25"/>
  <cols>
    <col min="1" max="1" width="4.85546875" style="3" customWidth="1"/>
    <col min="2" max="2" width="72.28515625" customWidth="1"/>
    <col min="3" max="3" width="16.5703125" style="1" customWidth="1"/>
    <col min="4" max="4" width="39.28515625" customWidth="1"/>
    <col min="5" max="5" width="24.5703125" customWidth="1"/>
    <col min="6" max="6" width="23" customWidth="1"/>
    <col min="7" max="7" width="23.85546875" customWidth="1"/>
    <col min="8" max="8" width="23.85546875" style="4" customWidth="1"/>
    <col min="9" max="9" width="43.42578125" customWidth="1"/>
  </cols>
  <sheetData>
    <row r="1" spans="1:8" ht="18.75" x14ac:dyDescent="0.3">
      <c r="A1" s="6"/>
      <c r="B1" s="8"/>
      <c r="C1" s="7"/>
      <c r="D1" s="7"/>
      <c r="E1" s="41" t="s">
        <v>54</v>
      </c>
      <c r="F1" s="41"/>
      <c r="G1" s="41"/>
      <c r="H1" s="41"/>
    </row>
    <row r="2" spans="1:8" ht="18.75" x14ac:dyDescent="0.3">
      <c r="A2" s="6"/>
      <c r="B2" s="8"/>
      <c r="C2" s="7"/>
      <c r="D2" s="7"/>
      <c r="E2" s="41"/>
      <c r="F2" s="41"/>
      <c r="G2" s="41"/>
      <c r="H2" s="41"/>
    </row>
    <row r="3" spans="1:8" ht="18.75" x14ac:dyDescent="0.3">
      <c r="A3" s="6"/>
      <c r="B3" s="8"/>
      <c r="C3" s="7"/>
      <c r="D3" s="7"/>
      <c r="E3" s="41"/>
      <c r="F3" s="41"/>
      <c r="G3" s="41"/>
      <c r="H3" s="41"/>
    </row>
    <row r="4" spans="1:8" ht="101.25" customHeight="1" x14ac:dyDescent="0.3">
      <c r="A4" s="6"/>
      <c r="B4" s="8"/>
      <c r="C4" s="7"/>
      <c r="D4" s="7"/>
      <c r="E4" s="41"/>
      <c r="F4" s="41"/>
      <c r="G4" s="41"/>
      <c r="H4" s="41"/>
    </row>
    <row r="5" spans="1:8" ht="24" customHeight="1" x14ac:dyDescent="0.25">
      <c r="A5" s="43" t="s">
        <v>15</v>
      </c>
      <c r="B5" s="43"/>
      <c r="C5" s="43"/>
      <c r="D5" s="43"/>
      <c r="E5" s="43"/>
      <c r="F5" s="43"/>
      <c r="G5" s="43"/>
      <c r="H5" s="43"/>
    </row>
    <row r="6" spans="1:8" ht="72" customHeight="1" x14ac:dyDescent="0.25">
      <c r="A6" s="9" t="s">
        <v>0</v>
      </c>
      <c r="B6" s="10" t="s">
        <v>5</v>
      </c>
      <c r="C6" s="10" t="s">
        <v>1</v>
      </c>
      <c r="D6" s="10" t="s">
        <v>4</v>
      </c>
      <c r="E6" s="10" t="s">
        <v>6</v>
      </c>
      <c r="F6" s="10" t="s">
        <v>16</v>
      </c>
      <c r="G6" s="10" t="s">
        <v>2</v>
      </c>
      <c r="H6" s="12" t="s">
        <v>3</v>
      </c>
    </row>
    <row r="7" spans="1:8" ht="16.5" customHeight="1" x14ac:dyDescent="0.25">
      <c r="A7" s="14"/>
      <c r="B7" s="40" t="s">
        <v>7</v>
      </c>
      <c r="C7" s="40"/>
      <c r="D7" s="40"/>
      <c r="E7" s="40"/>
      <c r="F7" s="40"/>
      <c r="G7" s="40"/>
      <c r="H7" s="12"/>
    </row>
    <row r="8" spans="1:8" s="2" customFormat="1" ht="132.75" customHeight="1" x14ac:dyDescent="0.25">
      <c r="A8" s="11" t="s">
        <v>11</v>
      </c>
      <c r="B8" s="17" t="s">
        <v>23</v>
      </c>
      <c r="C8" s="12" t="s">
        <v>8</v>
      </c>
      <c r="D8" s="23" t="s">
        <v>22</v>
      </c>
      <c r="E8" s="24">
        <v>39997890</v>
      </c>
      <c r="F8" s="24">
        <v>9237890</v>
      </c>
      <c r="G8" s="25" t="s">
        <v>21</v>
      </c>
      <c r="H8" s="42" t="s">
        <v>41</v>
      </c>
    </row>
    <row r="9" spans="1:8" s="2" customFormat="1" ht="95.25" customHeight="1" x14ac:dyDescent="0.25">
      <c r="A9" s="11" t="s">
        <v>12</v>
      </c>
      <c r="B9" s="19" t="s">
        <v>24</v>
      </c>
      <c r="C9" s="20" t="s">
        <v>8</v>
      </c>
      <c r="D9" s="21" t="s">
        <v>20</v>
      </c>
      <c r="E9" s="18">
        <v>4500000</v>
      </c>
      <c r="F9" s="18">
        <v>4500000</v>
      </c>
      <c r="G9" s="25" t="s">
        <v>53</v>
      </c>
      <c r="H9" s="42"/>
    </row>
    <row r="10" spans="1:8" s="2" customFormat="1" ht="77.25" customHeight="1" x14ac:dyDescent="0.25">
      <c r="A10" s="11" t="s">
        <v>9</v>
      </c>
      <c r="B10" s="13" t="s">
        <v>17</v>
      </c>
      <c r="C10" s="12" t="s">
        <v>8</v>
      </c>
      <c r="D10" s="26" t="s">
        <v>18</v>
      </c>
      <c r="E10" s="24">
        <v>442000000</v>
      </c>
      <c r="F10" s="24">
        <v>40870000</v>
      </c>
      <c r="G10" s="25" t="s">
        <v>43</v>
      </c>
      <c r="H10" s="42"/>
    </row>
    <row r="11" spans="1:8" s="2" customFormat="1" ht="113.25" customHeight="1" x14ac:dyDescent="0.25">
      <c r="A11" s="11" t="s">
        <v>10</v>
      </c>
      <c r="B11" s="17" t="s">
        <v>25</v>
      </c>
      <c r="C11" s="12" t="s">
        <v>8</v>
      </c>
      <c r="D11" s="27" t="s">
        <v>19</v>
      </c>
      <c r="E11" s="24">
        <f>5000000+3000000+5000000</f>
        <v>13000000</v>
      </c>
      <c r="F11" s="24">
        <f>796160+3000000+5000000</f>
        <v>8796160</v>
      </c>
      <c r="G11" s="28" t="s">
        <v>14</v>
      </c>
      <c r="H11" s="42"/>
    </row>
    <row r="12" spans="1:8" s="2" customFormat="1" ht="116.25" customHeight="1" x14ac:dyDescent="0.25">
      <c r="A12" s="11" t="s">
        <v>26</v>
      </c>
      <c r="B12" s="13" t="s">
        <v>51</v>
      </c>
      <c r="C12" s="12" t="s">
        <v>8</v>
      </c>
      <c r="D12" s="26" t="s">
        <v>48</v>
      </c>
      <c r="E12" s="24" t="s">
        <v>49</v>
      </c>
      <c r="F12" s="24" t="s">
        <v>49</v>
      </c>
      <c r="G12" s="28" t="s">
        <v>50</v>
      </c>
      <c r="H12" s="42" t="s">
        <v>41</v>
      </c>
    </row>
    <row r="13" spans="1:8" s="2" customFormat="1" ht="87.75" customHeight="1" x14ac:dyDescent="0.25">
      <c r="A13" s="11" t="s">
        <v>27</v>
      </c>
      <c r="B13" s="13" t="s">
        <v>30</v>
      </c>
      <c r="C13" s="12" t="s">
        <v>8</v>
      </c>
      <c r="D13" s="26" t="s">
        <v>28</v>
      </c>
      <c r="E13" s="24">
        <v>2000000</v>
      </c>
      <c r="F13" s="24"/>
      <c r="G13" s="28" t="s">
        <v>32</v>
      </c>
      <c r="H13" s="42"/>
    </row>
    <row r="14" spans="1:8" s="2" customFormat="1" ht="110.25" hidden="1" customHeight="1" x14ac:dyDescent="0.25">
      <c r="A14" s="11" t="s">
        <v>29</v>
      </c>
      <c r="B14" s="13" t="s">
        <v>31</v>
      </c>
      <c r="C14" s="12" t="s">
        <v>8</v>
      </c>
      <c r="D14" s="26" t="s">
        <v>28</v>
      </c>
      <c r="E14" s="24">
        <v>2900000</v>
      </c>
      <c r="F14" s="24"/>
      <c r="G14" s="28" t="s">
        <v>32</v>
      </c>
      <c r="H14" s="42"/>
    </row>
    <row r="15" spans="1:8" s="2" customFormat="1" ht="110.25" customHeight="1" x14ac:dyDescent="0.25">
      <c r="A15" s="11" t="s">
        <v>42</v>
      </c>
      <c r="B15" s="13" t="s">
        <v>44</v>
      </c>
      <c r="C15" s="12" t="s">
        <v>8</v>
      </c>
      <c r="D15" s="26" t="s">
        <v>28</v>
      </c>
      <c r="E15" s="24">
        <v>2900000</v>
      </c>
      <c r="F15" s="24"/>
      <c r="G15" s="28" t="s">
        <v>32</v>
      </c>
      <c r="H15" s="42"/>
    </row>
    <row r="16" spans="1:8" s="2" customFormat="1" ht="72" customHeight="1" x14ac:dyDescent="0.25">
      <c r="A16" s="11">
        <v>8</v>
      </c>
      <c r="B16" s="13" t="s">
        <v>33</v>
      </c>
      <c r="C16" s="12" t="s">
        <v>8</v>
      </c>
      <c r="D16" s="26" t="s">
        <v>34</v>
      </c>
      <c r="E16" s="24">
        <v>1700000</v>
      </c>
      <c r="F16" s="24"/>
      <c r="G16" s="28" t="s">
        <v>13</v>
      </c>
      <c r="H16" s="42"/>
    </row>
    <row r="17" spans="1:8" s="2" customFormat="1" ht="24" customHeight="1" x14ac:dyDescent="0.25">
      <c r="A17" s="11"/>
      <c r="B17" s="13"/>
      <c r="C17" s="12"/>
      <c r="D17" s="26"/>
      <c r="E17" s="31">
        <f>SUM(E8:E16)</f>
        <v>508997890</v>
      </c>
      <c r="F17" s="31">
        <f>SUM(F8:F16)</f>
        <v>63404050</v>
      </c>
      <c r="G17" s="28"/>
      <c r="H17" s="38"/>
    </row>
    <row r="18" spans="1:8" s="2" customFormat="1" ht="16.5" customHeight="1" x14ac:dyDescent="0.25">
      <c r="A18" s="14"/>
      <c r="B18" s="40" t="s">
        <v>36</v>
      </c>
      <c r="C18" s="40"/>
      <c r="D18" s="40"/>
      <c r="E18" s="40"/>
      <c r="F18" s="40"/>
      <c r="G18" s="40"/>
      <c r="H18" s="38"/>
    </row>
    <row r="19" spans="1:8" s="2" customFormat="1" ht="81" customHeight="1" x14ac:dyDescent="0.25">
      <c r="A19" s="32" t="s">
        <v>35</v>
      </c>
      <c r="B19" s="35" t="s">
        <v>37</v>
      </c>
      <c r="C19" s="33" t="s">
        <v>8</v>
      </c>
      <c r="D19" s="33" t="s">
        <v>38</v>
      </c>
      <c r="E19" s="34">
        <v>41400000</v>
      </c>
      <c r="F19" s="33"/>
      <c r="G19" s="33" t="s">
        <v>39</v>
      </c>
      <c r="H19" s="38" t="s">
        <v>41</v>
      </c>
    </row>
    <row r="20" spans="1:8" s="2" customFormat="1" ht="19.5" customHeight="1" x14ac:dyDescent="0.25">
      <c r="A20" s="32"/>
      <c r="B20" s="35"/>
      <c r="C20" s="33"/>
      <c r="D20" s="33"/>
      <c r="E20" s="37">
        <f>SUM(E19)</f>
        <v>41400000</v>
      </c>
      <c r="F20" s="33"/>
      <c r="G20" s="33"/>
      <c r="H20" s="38"/>
    </row>
    <row r="21" spans="1:8" s="2" customFormat="1" ht="21" customHeight="1" x14ac:dyDescent="0.25">
      <c r="A21" s="14"/>
      <c r="B21" s="40" t="s">
        <v>40</v>
      </c>
      <c r="C21" s="40"/>
      <c r="D21" s="40"/>
      <c r="E21" s="40"/>
      <c r="F21" s="40"/>
      <c r="G21" s="40"/>
      <c r="H21" s="38"/>
    </row>
    <row r="22" spans="1:8" s="2" customFormat="1" ht="91.5" customHeight="1" x14ac:dyDescent="0.25">
      <c r="A22" s="32" t="s">
        <v>45</v>
      </c>
      <c r="B22" s="35" t="s">
        <v>52</v>
      </c>
      <c r="C22" s="33" t="s">
        <v>8</v>
      </c>
      <c r="D22" s="33" t="s">
        <v>47</v>
      </c>
      <c r="E22" s="34">
        <v>1550000</v>
      </c>
      <c r="F22" s="34">
        <v>1550000</v>
      </c>
      <c r="G22" s="33" t="s">
        <v>50</v>
      </c>
      <c r="H22" s="39" t="s">
        <v>46</v>
      </c>
    </row>
    <row r="23" spans="1:8" s="2" customFormat="1" ht="19.5" customHeight="1" x14ac:dyDescent="0.3">
      <c r="A23" s="15"/>
      <c r="B23" s="16"/>
      <c r="C23" s="16"/>
      <c r="D23" s="29"/>
      <c r="E23" s="36">
        <f>SUM(E22:E22)</f>
        <v>1550000</v>
      </c>
      <c r="F23" s="30"/>
      <c r="G23" s="29"/>
      <c r="H23" s="22"/>
    </row>
    <row r="24" spans="1:8" x14ac:dyDescent="0.25">
      <c r="A24"/>
      <c r="C24" s="5"/>
      <c r="H24"/>
    </row>
    <row r="25" spans="1:8" x14ac:dyDescent="0.25">
      <c r="A25"/>
      <c r="C25" s="5"/>
      <c r="H25"/>
    </row>
    <row r="26" spans="1:8" x14ac:dyDescent="0.25">
      <c r="A26"/>
      <c r="C26" s="5"/>
      <c r="H26"/>
    </row>
    <row r="27" spans="1:8" x14ac:dyDescent="0.25">
      <c r="A27"/>
      <c r="C27" s="5"/>
      <c r="H27"/>
    </row>
    <row r="28" spans="1:8" x14ac:dyDescent="0.25">
      <c r="A28"/>
      <c r="C28" s="5"/>
      <c r="H28"/>
    </row>
    <row r="29" spans="1:8" x14ac:dyDescent="0.25">
      <c r="A29"/>
      <c r="C29" s="5"/>
      <c r="H29"/>
    </row>
    <row r="30" spans="1:8" x14ac:dyDescent="0.25">
      <c r="A30"/>
      <c r="C30" s="5"/>
      <c r="H30"/>
    </row>
    <row r="31" spans="1:8" x14ac:dyDescent="0.25">
      <c r="A31"/>
      <c r="C31" s="5"/>
      <c r="H31"/>
    </row>
    <row r="32" spans="1:8" x14ac:dyDescent="0.25">
      <c r="A32"/>
      <c r="C32" s="5"/>
      <c r="H32"/>
    </row>
    <row r="33" spans="1:8" x14ac:dyDescent="0.25">
      <c r="A33"/>
      <c r="C33" s="5"/>
      <c r="H33"/>
    </row>
    <row r="34" spans="1:8" x14ac:dyDescent="0.25">
      <c r="A34"/>
      <c r="C34" s="5"/>
      <c r="H34"/>
    </row>
    <row r="35" spans="1:8" x14ac:dyDescent="0.25">
      <c r="A35"/>
      <c r="C35" s="5"/>
      <c r="H35"/>
    </row>
    <row r="36" spans="1:8" x14ac:dyDescent="0.25">
      <c r="A36"/>
      <c r="C36" s="5"/>
      <c r="H36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x14ac:dyDescent="0.25">
      <c r="H40" s="5"/>
    </row>
    <row r="41" spans="1:8" x14ac:dyDescent="0.25">
      <c r="H41" s="5"/>
    </row>
    <row r="42" spans="1:8" x14ac:dyDescent="0.25">
      <c r="H42" s="5"/>
    </row>
    <row r="43" spans="1:8" x14ac:dyDescent="0.25">
      <c r="H43" s="5"/>
    </row>
    <row r="44" spans="1:8" x14ac:dyDescent="0.25">
      <c r="H44" s="5"/>
    </row>
    <row r="45" spans="1:8" x14ac:dyDescent="0.25"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A49"/>
      <c r="C49"/>
      <c r="H49" s="5"/>
    </row>
    <row r="50" spans="1:8" x14ac:dyDescent="0.25">
      <c r="A50"/>
      <c r="C50"/>
      <c r="H50" s="5"/>
    </row>
    <row r="51" spans="1:8" x14ac:dyDescent="0.25">
      <c r="A51"/>
      <c r="C51"/>
      <c r="H51" s="5"/>
    </row>
    <row r="52" spans="1:8" x14ac:dyDescent="0.25">
      <c r="A52"/>
      <c r="C52"/>
      <c r="H52" s="5"/>
    </row>
    <row r="53" spans="1:8" x14ac:dyDescent="0.25">
      <c r="A53"/>
      <c r="C53"/>
      <c r="H53" s="5"/>
    </row>
    <row r="54" spans="1:8" x14ac:dyDescent="0.25">
      <c r="A54"/>
      <c r="C54"/>
      <c r="H54" s="5"/>
    </row>
    <row r="55" spans="1:8" x14ac:dyDescent="0.25">
      <c r="A55"/>
      <c r="C55"/>
      <c r="H55" s="5"/>
    </row>
    <row r="56" spans="1:8" x14ac:dyDescent="0.25">
      <c r="A56"/>
      <c r="C56"/>
      <c r="H56" s="5"/>
    </row>
    <row r="57" spans="1:8" x14ac:dyDescent="0.25">
      <c r="A57"/>
      <c r="C57"/>
      <c r="H57" s="5"/>
    </row>
    <row r="58" spans="1:8" x14ac:dyDescent="0.25">
      <c r="A58"/>
      <c r="C58"/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</row>
    <row r="2553" spans="1:8" x14ac:dyDescent="0.25">
      <c r="A2553"/>
      <c r="C2553"/>
    </row>
    <row r="2554" spans="1:8" x14ac:dyDescent="0.25">
      <c r="A2554"/>
      <c r="C2554"/>
    </row>
    <row r="2555" spans="1:8" x14ac:dyDescent="0.25">
      <c r="A2555"/>
      <c r="C2555"/>
    </row>
    <row r="2556" spans="1:8" x14ac:dyDescent="0.25">
      <c r="A2556"/>
      <c r="C2556"/>
    </row>
    <row r="2557" spans="1:8" x14ac:dyDescent="0.25">
      <c r="A2557"/>
      <c r="C2557"/>
    </row>
    <row r="2558" spans="1:8" x14ac:dyDescent="0.25">
      <c r="A2558"/>
      <c r="C2558"/>
    </row>
    <row r="2559" spans="1:8" x14ac:dyDescent="0.25">
      <c r="A2559"/>
      <c r="C2559"/>
    </row>
    <row r="2560" spans="1:8" x14ac:dyDescent="0.25">
      <c r="A2560"/>
      <c r="C2560"/>
    </row>
    <row r="2561" spans="1:3" x14ac:dyDescent="0.25">
      <c r="A2561"/>
      <c r="C2561"/>
    </row>
    <row r="2562" spans="1:3" x14ac:dyDescent="0.25">
      <c r="A2562"/>
      <c r="C2562"/>
    </row>
    <row r="2563" spans="1:3" x14ac:dyDescent="0.25">
      <c r="A2563"/>
      <c r="C2563"/>
    </row>
    <row r="2564" spans="1:3" x14ac:dyDescent="0.25">
      <c r="A2564"/>
      <c r="C2564"/>
    </row>
    <row r="2565" spans="1:3" x14ac:dyDescent="0.25">
      <c r="A2565"/>
      <c r="C2565"/>
    </row>
  </sheetData>
  <mergeCells count="7">
    <mergeCell ref="B18:G18"/>
    <mergeCell ref="B21:G21"/>
    <mergeCell ref="E1:H4"/>
    <mergeCell ref="H12:H16"/>
    <mergeCell ref="H8:H11"/>
    <mergeCell ref="A5:H5"/>
    <mergeCell ref="B7:G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Александр Р. Барышев</cp:lastModifiedBy>
  <cp:lastPrinted>2020-07-09T00:16:03Z</cp:lastPrinted>
  <dcterms:created xsi:type="dcterms:W3CDTF">2014-10-07T23:53:32Z</dcterms:created>
  <dcterms:modified xsi:type="dcterms:W3CDTF">2020-07-29T01:16:33Z</dcterms:modified>
</cp:coreProperties>
</file>